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95" windowHeight="79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<sst xmlns="http://schemas.openxmlformats.org/spreadsheetml/2006/main" count="59" uniqueCount="38">
  <si>
    <t>Name</t>
  </si>
  <si>
    <t>1. Serie</t>
  </si>
  <si>
    <t>2. Serie</t>
  </si>
  <si>
    <t>HDC</t>
  </si>
  <si>
    <t>1. Serie o. Hdc</t>
  </si>
  <si>
    <t>1. Serie m. Hdc</t>
  </si>
  <si>
    <t>2. Serie o. Hdc</t>
  </si>
  <si>
    <t>2. Serie m. Hdc</t>
  </si>
  <si>
    <t>Bonus</t>
  </si>
  <si>
    <t>1-12 mit Hdc + Bon</t>
  </si>
  <si>
    <t>1 - 12 ohne Hdc</t>
  </si>
  <si>
    <t>Mary</t>
  </si>
  <si>
    <t>Petra</t>
  </si>
  <si>
    <t>Vanessa</t>
  </si>
  <si>
    <t>Gitte</t>
  </si>
  <si>
    <t>Iris</t>
  </si>
  <si>
    <t>Birgit</t>
  </si>
  <si>
    <t>Fred</t>
  </si>
  <si>
    <t>Zora</t>
  </si>
  <si>
    <t>Helga</t>
  </si>
  <si>
    <t>Mel</t>
  </si>
  <si>
    <t>Platz</t>
  </si>
  <si>
    <t>Peter</t>
  </si>
  <si>
    <t>Vossi</t>
  </si>
  <si>
    <t>Tobi</t>
  </si>
  <si>
    <t>Robert</t>
  </si>
  <si>
    <t>Faxe</t>
  </si>
  <si>
    <t>Ken</t>
  </si>
  <si>
    <t>Steffen</t>
  </si>
  <si>
    <t>Siegi</t>
  </si>
  <si>
    <t>Tom</t>
  </si>
  <si>
    <t>Ben</t>
  </si>
  <si>
    <t>Werner</t>
  </si>
  <si>
    <t>Berni</t>
  </si>
  <si>
    <t>Serie 1 m. Hdc</t>
  </si>
  <si>
    <t>Serie 2 mit Hdc + B</t>
  </si>
  <si>
    <t>gesamt</t>
  </si>
  <si>
    <t>Mixed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</si>
</sst>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0"/>
      <name val="Arial"/>
      <family val="0"/>
    </font>
    <font>
      <sz val="18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i/>
      <sz val="11"/>
      <color indexed="10"/>
      <name val="Arial"/>
      <family val="2"/>
    </font>
    <font>
      <b/>
      <i/>
      <sz val="11"/>
      <color indexed="12"/>
      <name val="Arial"/>
      <family val="2"/>
    </font>
    <font>
      <sz val="10"/>
      <color indexed="57"/>
      <name val="Arial"/>
      <family val="0"/>
    </font>
    <font>
      <b/>
      <sz val="10"/>
      <color indexed="57"/>
      <name val="Arial"/>
      <family val="0"/>
    </font>
    <font>
      <sz val="10"/>
      <color indexed="53"/>
      <name val="Arial"/>
      <family val="0"/>
    </font>
    <font>
      <b/>
      <sz val="10"/>
      <color indexed="53"/>
      <name val="Arial"/>
      <family val="0"/>
    </font>
    <font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9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7"/>
  <sheetViews>
    <sheetView tabSelected="1" zoomScale="75" zoomScaleNormal="75" workbookViewId="0" topLeftCell="A1">
      <selection activeCell="M35" sqref="M35"/>
    </sheetView>
  </sheetViews>
  <sheetFormatPr defaultColWidth="11.421875" defaultRowHeight="12.75"/>
  <cols>
    <col min="1" max="1" width="5.8515625" style="0" customWidth="1"/>
    <col min="2" max="2" width="9.28125" style="0" customWidth="1"/>
    <col min="3" max="3" width="8.28125" style="0" customWidth="1"/>
    <col min="4" max="9" width="5.7109375" style="0" customWidth="1"/>
    <col min="10" max="11" width="7.7109375" style="2" customWidth="1"/>
    <col min="12" max="17" width="5.7109375" style="0" customWidth="1"/>
    <col min="18" max="19" width="7.7109375" style="0" customWidth="1"/>
    <col min="20" max="20" width="6.421875" style="0" customWidth="1"/>
    <col min="21" max="16384" width="7.7109375" style="0" customWidth="1"/>
  </cols>
  <sheetData>
    <row r="1" s="2" customFormat="1" ht="12.75"/>
    <row r="2" spans="1:22" s="1" customFormat="1" ht="41.25" customHeight="1">
      <c r="A2" s="4" t="s">
        <v>21</v>
      </c>
      <c r="B2" s="3" t="s">
        <v>0</v>
      </c>
      <c r="C2" s="4" t="s">
        <v>3</v>
      </c>
      <c r="D2" s="5" t="s">
        <v>1</v>
      </c>
      <c r="E2" s="5"/>
      <c r="F2" s="5"/>
      <c r="G2" s="5"/>
      <c r="H2" s="5"/>
      <c r="I2" s="5"/>
      <c r="J2" s="4" t="s">
        <v>4</v>
      </c>
      <c r="K2" s="4" t="s">
        <v>5</v>
      </c>
      <c r="L2" s="5" t="s">
        <v>2</v>
      </c>
      <c r="M2" s="5"/>
      <c r="N2" s="5"/>
      <c r="O2" s="5"/>
      <c r="P2" s="5"/>
      <c r="Q2" s="5"/>
      <c r="R2" s="4" t="s">
        <v>6</v>
      </c>
      <c r="S2" s="4" t="s">
        <v>7</v>
      </c>
      <c r="T2" s="4" t="s">
        <v>8</v>
      </c>
      <c r="U2" s="4" t="s">
        <v>10</v>
      </c>
      <c r="V2" s="4" t="s">
        <v>9</v>
      </c>
    </row>
    <row r="3" spans="1:22" s="8" customFormat="1" ht="12.75">
      <c r="A3" s="6">
        <v>1</v>
      </c>
      <c r="B3" s="6" t="s">
        <v>11</v>
      </c>
      <c r="C3" s="6">
        <v>16</v>
      </c>
      <c r="D3" s="6">
        <v>193</v>
      </c>
      <c r="E3" s="6">
        <v>107</v>
      </c>
      <c r="F3" s="6">
        <v>177</v>
      </c>
      <c r="G3" s="6">
        <v>177</v>
      </c>
      <c r="H3" s="6">
        <v>157</v>
      </c>
      <c r="I3" s="6">
        <v>140</v>
      </c>
      <c r="J3" s="7">
        <f>SUM(D3:I3)</f>
        <v>951</v>
      </c>
      <c r="K3" s="18">
        <f>J3+(C3*6)</f>
        <v>1047</v>
      </c>
      <c r="L3" s="6"/>
      <c r="M3" s="6"/>
      <c r="N3" s="6"/>
      <c r="O3" s="6"/>
      <c r="P3" s="6"/>
      <c r="Q3" s="6"/>
      <c r="R3" s="7">
        <f>SUM(L3:Q3)</f>
        <v>0</v>
      </c>
      <c r="S3" s="6">
        <f>R3+(C3*6)</f>
        <v>96</v>
      </c>
      <c r="T3" s="6"/>
      <c r="U3" s="6">
        <f>J3+R3</f>
        <v>951</v>
      </c>
      <c r="V3" s="6">
        <f>U3+T3+(C3*12)</f>
        <v>1143</v>
      </c>
    </row>
    <row r="4" spans="1:22" s="8" customFormat="1" ht="14.25">
      <c r="A4" s="6">
        <v>2</v>
      </c>
      <c r="B4" s="6" t="s">
        <v>12</v>
      </c>
      <c r="C4" s="6">
        <v>5</v>
      </c>
      <c r="D4" s="20">
        <v>213</v>
      </c>
      <c r="E4" s="6">
        <v>174</v>
      </c>
      <c r="F4" s="6">
        <v>166</v>
      </c>
      <c r="G4" s="6">
        <v>144</v>
      </c>
      <c r="H4" s="6">
        <v>138</v>
      </c>
      <c r="I4" s="6">
        <v>156</v>
      </c>
      <c r="J4" s="7">
        <f>SUM(D4:I4)</f>
        <v>991</v>
      </c>
      <c r="K4" s="18">
        <f>J4+(C4*6)</f>
        <v>1021</v>
      </c>
      <c r="L4" s="6"/>
      <c r="M4" s="6"/>
      <c r="N4" s="6"/>
      <c r="O4" s="6"/>
      <c r="P4" s="6"/>
      <c r="Q4" s="6"/>
      <c r="R4" s="7">
        <f>SUM(L4:Q4)</f>
        <v>0</v>
      </c>
      <c r="S4" s="6">
        <f>R4+(C4*6)</f>
        <v>30</v>
      </c>
      <c r="T4" s="6"/>
      <c r="U4" s="6">
        <f>J4+R4</f>
        <v>991</v>
      </c>
      <c r="V4" s="6">
        <f>U4+T4+(C4*12)</f>
        <v>1051</v>
      </c>
    </row>
    <row r="5" spans="1:22" s="25" customFormat="1" ht="12.75">
      <c r="A5" s="22">
        <v>3</v>
      </c>
      <c r="B5" s="22" t="s">
        <v>13</v>
      </c>
      <c r="C5" s="22">
        <v>21</v>
      </c>
      <c r="D5" s="22">
        <v>135</v>
      </c>
      <c r="E5" s="22">
        <v>139</v>
      </c>
      <c r="F5" s="22">
        <v>178</v>
      </c>
      <c r="G5" s="22">
        <v>132</v>
      </c>
      <c r="H5" s="22">
        <v>128</v>
      </c>
      <c r="I5" s="22">
        <v>180</v>
      </c>
      <c r="J5" s="23">
        <f>SUM(D5:I5)</f>
        <v>892</v>
      </c>
      <c r="K5" s="24">
        <f>J5+(C5*6)</f>
        <v>1018</v>
      </c>
      <c r="L5" s="22"/>
      <c r="M5" s="22"/>
      <c r="N5" s="22"/>
      <c r="O5" s="22"/>
      <c r="P5" s="22"/>
      <c r="Q5" s="22"/>
      <c r="R5" s="23">
        <f>SUM(L5:Q5)</f>
        <v>0</v>
      </c>
      <c r="S5" s="22">
        <f>R5+(C5*6)</f>
        <v>126</v>
      </c>
      <c r="T5" s="22"/>
      <c r="U5" s="22">
        <f>J5+R5</f>
        <v>892</v>
      </c>
      <c r="V5" s="22">
        <f>U5+T5+(C5*12)</f>
        <v>1144</v>
      </c>
    </row>
    <row r="6" spans="1:22" s="25" customFormat="1" ht="12.75">
      <c r="A6" s="22">
        <v>4</v>
      </c>
      <c r="B6" s="22" t="s">
        <v>14</v>
      </c>
      <c r="C6" s="22">
        <v>0</v>
      </c>
      <c r="D6" s="22">
        <v>148</v>
      </c>
      <c r="E6" s="22">
        <v>148</v>
      </c>
      <c r="F6" s="22">
        <v>199</v>
      </c>
      <c r="G6" s="22">
        <v>162</v>
      </c>
      <c r="H6" s="22">
        <v>183</v>
      </c>
      <c r="I6" s="22">
        <v>157</v>
      </c>
      <c r="J6" s="23">
        <f>SUM(D6:I6)</f>
        <v>997</v>
      </c>
      <c r="K6" s="24">
        <f>J6+(C6*6)</f>
        <v>997</v>
      </c>
      <c r="L6" s="22"/>
      <c r="M6" s="22"/>
      <c r="N6" s="22"/>
      <c r="O6" s="22"/>
      <c r="P6" s="22"/>
      <c r="Q6" s="22"/>
      <c r="R6" s="23">
        <f>SUM(L6:Q6)</f>
        <v>0</v>
      </c>
      <c r="S6" s="22">
        <f>R6+(C6*6)</f>
        <v>0</v>
      </c>
      <c r="T6" s="22"/>
      <c r="U6" s="22">
        <f>J6+R6</f>
        <v>997</v>
      </c>
      <c r="V6" s="22">
        <f>U6+T6+(C6*12)</f>
        <v>997</v>
      </c>
    </row>
    <row r="7" spans="1:22" s="8" customFormat="1" ht="12.75">
      <c r="A7" s="6">
        <v>5</v>
      </c>
      <c r="B7" s="6" t="s">
        <v>15</v>
      </c>
      <c r="C7" s="6">
        <v>10</v>
      </c>
      <c r="D7" s="6">
        <v>163</v>
      </c>
      <c r="E7" s="6">
        <v>146</v>
      </c>
      <c r="F7" s="6">
        <v>160</v>
      </c>
      <c r="G7" s="6">
        <v>145</v>
      </c>
      <c r="H7" s="6">
        <v>118</v>
      </c>
      <c r="I7" s="6">
        <v>184</v>
      </c>
      <c r="J7" s="7">
        <f>SUM(D7:I7)</f>
        <v>916</v>
      </c>
      <c r="K7" s="18">
        <f>J7+(C7*6)</f>
        <v>976</v>
      </c>
      <c r="L7" s="6"/>
      <c r="M7" s="6"/>
      <c r="N7" s="6"/>
      <c r="O7" s="6"/>
      <c r="P7" s="6"/>
      <c r="Q7" s="6"/>
      <c r="R7" s="7">
        <f>SUM(L7:Q7)</f>
        <v>0</v>
      </c>
      <c r="S7" s="6">
        <f>R7+(C7*6)</f>
        <v>60</v>
      </c>
      <c r="T7" s="6"/>
      <c r="U7" s="6">
        <f>J7+R7</f>
        <v>916</v>
      </c>
      <c r="V7" s="6">
        <f>U7+T7+(C7*12)</f>
        <v>1036</v>
      </c>
    </row>
    <row r="8" spans="1:22" s="8" customFormat="1" ht="12.75">
      <c r="A8" s="6">
        <v>6</v>
      </c>
      <c r="B8" s="6" t="s">
        <v>17</v>
      </c>
      <c r="C8" s="6">
        <v>6</v>
      </c>
      <c r="D8" s="6">
        <v>154</v>
      </c>
      <c r="E8" s="6">
        <v>197</v>
      </c>
      <c r="F8" s="6">
        <v>182</v>
      </c>
      <c r="G8" s="6">
        <v>143</v>
      </c>
      <c r="H8" s="6">
        <v>156</v>
      </c>
      <c r="I8" s="6">
        <v>104</v>
      </c>
      <c r="J8" s="7">
        <f>SUM(D8:I8)</f>
        <v>936</v>
      </c>
      <c r="K8" s="18">
        <f>J8+(C8*6)</f>
        <v>972</v>
      </c>
      <c r="L8" s="6"/>
      <c r="M8" s="6"/>
      <c r="N8" s="6"/>
      <c r="O8" s="6"/>
      <c r="P8" s="6"/>
      <c r="Q8" s="6"/>
      <c r="R8" s="7">
        <f>SUM(L8:Q8)</f>
        <v>0</v>
      </c>
      <c r="S8" s="6">
        <f>R8+(C8*6)</f>
        <v>36</v>
      </c>
      <c r="T8" s="6"/>
      <c r="U8" s="6">
        <f>J8+R8</f>
        <v>936</v>
      </c>
      <c r="V8" s="6">
        <f>U8+T8+(C8*12)</f>
        <v>1008</v>
      </c>
    </row>
    <row r="9" spans="1:22" s="25" customFormat="1" ht="12.75">
      <c r="A9" s="22">
        <v>7</v>
      </c>
      <c r="B9" s="22" t="s">
        <v>16</v>
      </c>
      <c r="C9" s="22">
        <v>8</v>
      </c>
      <c r="D9" s="22">
        <v>151</v>
      </c>
      <c r="E9" s="22">
        <v>148</v>
      </c>
      <c r="F9" s="22">
        <v>166</v>
      </c>
      <c r="G9" s="22">
        <v>168</v>
      </c>
      <c r="H9" s="22">
        <v>106</v>
      </c>
      <c r="I9" s="22">
        <v>176</v>
      </c>
      <c r="J9" s="23">
        <f>SUM(D9:I9)</f>
        <v>915</v>
      </c>
      <c r="K9" s="24">
        <f>J9+(C9*6)</f>
        <v>963</v>
      </c>
      <c r="L9" s="22"/>
      <c r="M9" s="22"/>
      <c r="N9" s="22"/>
      <c r="O9" s="22"/>
      <c r="P9" s="22"/>
      <c r="Q9" s="22"/>
      <c r="R9" s="23">
        <f>SUM(L9:Q9)</f>
        <v>0</v>
      </c>
      <c r="S9" s="22">
        <f>R9+(C9*6)</f>
        <v>48</v>
      </c>
      <c r="T9" s="22"/>
      <c r="U9" s="22">
        <f>J9+R9</f>
        <v>915</v>
      </c>
      <c r="V9" s="22">
        <f>U9+T9+(C9*12)</f>
        <v>1011</v>
      </c>
    </row>
    <row r="10" spans="1:22" s="25" customFormat="1" ht="12.75">
      <c r="A10" s="22">
        <v>8</v>
      </c>
      <c r="B10" s="22" t="s">
        <v>18</v>
      </c>
      <c r="C10" s="22">
        <v>5</v>
      </c>
      <c r="D10" s="22">
        <v>155</v>
      </c>
      <c r="E10" s="22">
        <v>164</v>
      </c>
      <c r="F10" s="22">
        <v>145</v>
      </c>
      <c r="G10" s="22">
        <v>113</v>
      </c>
      <c r="H10" s="22">
        <v>141</v>
      </c>
      <c r="I10" s="22">
        <v>127</v>
      </c>
      <c r="J10" s="23">
        <f>SUM(D10:I10)</f>
        <v>845</v>
      </c>
      <c r="K10" s="24">
        <f>J10+(C10*6)</f>
        <v>875</v>
      </c>
      <c r="L10" s="22"/>
      <c r="M10" s="22"/>
      <c r="N10" s="22"/>
      <c r="O10" s="22"/>
      <c r="P10" s="22"/>
      <c r="Q10" s="22"/>
      <c r="R10" s="23">
        <f>SUM(L10:Q10)</f>
        <v>0</v>
      </c>
      <c r="S10" s="22">
        <f>R10+(C10*6)</f>
        <v>30</v>
      </c>
      <c r="T10" s="22"/>
      <c r="U10" s="22">
        <f>J10+R10</f>
        <v>845</v>
      </c>
      <c r="V10" s="22">
        <f>U10+T10+(C10*12)</f>
        <v>905</v>
      </c>
    </row>
    <row r="11" spans="1:22" s="8" customFormat="1" ht="12.75">
      <c r="A11" s="6">
        <v>9</v>
      </c>
      <c r="B11" s="6" t="s">
        <v>19</v>
      </c>
      <c r="C11" s="6">
        <v>18</v>
      </c>
      <c r="D11" s="6">
        <v>95</v>
      </c>
      <c r="E11" s="6">
        <v>146</v>
      </c>
      <c r="F11" s="6">
        <v>114</v>
      </c>
      <c r="G11" s="6">
        <v>131</v>
      </c>
      <c r="H11" s="6">
        <v>139</v>
      </c>
      <c r="I11" s="6">
        <v>141</v>
      </c>
      <c r="J11" s="7">
        <f>SUM(D11:I11)</f>
        <v>766</v>
      </c>
      <c r="K11" s="18">
        <f>J11+(C11*6)</f>
        <v>874</v>
      </c>
      <c r="L11" s="6"/>
      <c r="M11" s="6"/>
      <c r="N11" s="6"/>
      <c r="O11" s="6"/>
      <c r="P11" s="6"/>
      <c r="Q11" s="6"/>
      <c r="R11" s="7">
        <f>SUM(L11:Q11)</f>
        <v>0</v>
      </c>
      <c r="S11" s="6">
        <f>R11+(C11*6)</f>
        <v>108</v>
      </c>
      <c r="T11" s="6"/>
      <c r="U11" s="6">
        <f>J11+R11</f>
        <v>766</v>
      </c>
      <c r="V11" s="6">
        <f>U11+T11+(C11*12)</f>
        <v>982</v>
      </c>
    </row>
    <row r="12" spans="1:22" s="8" customFormat="1" ht="12.75">
      <c r="A12" s="6">
        <v>10</v>
      </c>
      <c r="B12" s="6" t="s">
        <v>20</v>
      </c>
      <c r="C12" s="6">
        <v>36</v>
      </c>
      <c r="D12" s="6">
        <v>115</v>
      </c>
      <c r="E12" s="6">
        <v>119</v>
      </c>
      <c r="F12" s="6">
        <v>97</v>
      </c>
      <c r="G12" s="6">
        <v>116</v>
      </c>
      <c r="H12" s="6">
        <v>98</v>
      </c>
      <c r="I12" s="6">
        <v>102</v>
      </c>
      <c r="J12" s="7">
        <f>SUM(D12:I12)</f>
        <v>647</v>
      </c>
      <c r="K12" s="18">
        <f>J12+(C12*6)</f>
        <v>863</v>
      </c>
      <c r="L12" s="6"/>
      <c r="M12" s="6"/>
      <c r="N12" s="6"/>
      <c r="O12" s="6"/>
      <c r="P12" s="6"/>
      <c r="Q12" s="6"/>
      <c r="R12" s="7">
        <f>SUM(L12:Q12)</f>
        <v>0</v>
      </c>
      <c r="S12" s="6">
        <f>R12+(C12*6)</f>
        <v>216</v>
      </c>
      <c r="T12" s="6"/>
      <c r="U12" s="6">
        <f>J12+R12</f>
        <v>647</v>
      </c>
      <c r="V12" s="6">
        <f>U12+T12+(C12*12)</f>
        <v>1079</v>
      </c>
    </row>
    <row r="13" spans="1:22" ht="12.75">
      <c r="A13" s="15"/>
      <c r="B13" s="15"/>
      <c r="C13" s="15"/>
      <c r="D13" s="15"/>
      <c r="E13" s="15"/>
      <c r="F13" s="15"/>
      <c r="G13" s="15"/>
      <c r="H13" s="15"/>
      <c r="I13" s="15"/>
      <c r="J13" s="16"/>
      <c r="K13" s="17"/>
      <c r="L13" s="15"/>
      <c r="M13" s="15"/>
      <c r="N13" s="15"/>
      <c r="O13" s="15"/>
      <c r="P13" s="15"/>
      <c r="Q13" s="15"/>
      <c r="R13" s="16"/>
      <c r="S13" s="15"/>
      <c r="T13" s="15"/>
      <c r="U13" s="15"/>
      <c r="V13" s="15"/>
    </row>
    <row r="14" spans="1:22" s="14" customFormat="1" ht="14.25">
      <c r="A14" s="12">
        <v>1</v>
      </c>
      <c r="B14" s="12" t="s">
        <v>22</v>
      </c>
      <c r="C14" s="12">
        <v>1</v>
      </c>
      <c r="D14" s="12">
        <v>178</v>
      </c>
      <c r="E14" s="21">
        <v>257</v>
      </c>
      <c r="F14" s="12">
        <v>206</v>
      </c>
      <c r="G14" s="12">
        <v>202</v>
      </c>
      <c r="H14" s="12">
        <v>210</v>
      </c>
      <c r="I14" s="12">
        <v>215</v>
      </c>
      <c r="J14" s="13">
        <f aca="true" t="shared" si="0" ref="J4:J27">SUM(D14:I14)</f>
        <v>1268</v>
      </c>
      <c r="K14" s="19">
        <f aca="true" t="shared" si="1" ref="K4:K27">J14+(C14*6)</f>
        <v>1274</v>
      </c>
      <c r="L14" s="12"/>
      <c r="M14" s="12"/>
      <c r="N14" s="12"/>
      <c r="O14" s="12"/>
      <c r="P14" s="12"/>
      <c r="Q14" s="12"/>
      <c r="R14" s="13">
        <f aca="true" t="shared" si="2" ref="R4:R27">SUM(L14:Q14)</f>
        <v>0</v>
      </c>
      <c r="S14" s="12">
        <f aca="true" t="shared" si="3" ref="S4:S27">R14+(C14*6)</f>
        <v>6</v>
      </c>
      <c r="T14" s="12"/>
      <c r="U14" s="12">
        <f aca="true" t="shared" si="4" ref="U4:U27">J14+R14</f>
        <v>1268</v>
      </c>
      <c r="V14" s="12">
        <f aca="true" t="shared" si="5" ref="V4:V27">U14+T14+(C14*12)</f>
        <v>1280</v>
      </c>
    </row>
    <row r="15" spans="1:22" s="14" customFormat="1" ht="12.75">
      <c r="A15" s="12">
        <v>2</v>
      </c>
      <c r="B15" s="12" t="s">
        <v>23</v>
      </c>
      <c r="C15" s="12">
        <v>2</v>
      </c>
      <c r="D15" s="12">
        <v>232</v>
      </c>
      <c r="E15" s="12">
        <v>199</v>
      </c>
      <c r="F15" s="12">
        <v>180</v>
      </c>
      <c r="G15" s="12">
        <v>201</v>
      </c>
      <c r="H15" s="12">
        <v>213</v>
      </c>
      <c r="I15" s="12">
        <v>226</v>
      </c>
      <c r="J15" s="13">
        <f t="shared" si="0"/>
        <v>1251</v>
      </c>
      <c r="K15" s="19">
        <f t="shared" si="1"/>
        <v>1263</v>
      </c>
      <c r="L15" s="12"/>
      <c r="M15" s="12"/>
      <c r="N15" s="12"/>
      <c r="O15" s="12"/>
      <c r="P15" s="12"/>
      <c r="Q15" s="12"/>
      <c r="R15" s="13">
        <f t="shared" si="2"/>
        <v>0</v>
      </c>
      <c r="S15" s="12">
        <f t="shared" si="3"/>
        <v>12</v>
      </c>
      <c r="T15" s="12"/>
      <c r="U15" s="12">
        <f t="shared" si="4"/>
        <v>1251</v>
      </c>
      <c r="V15" s="12">
        <f t="shared" si="5"/>
        <v>1275</v>
      </c>
    </row>
    <row r="16" spans="1:22" s="29" customFormat="1" ht="12.75">
      <c r="A16" s="26">
        <v>3</v>
      </c>
      <c r="B16" s="26" t="s">
        <v>24</v>
      </c>
      <c r="C16" s="26">
        <v>7</v>
      </c>
      <c r="D16" s="26">
        <v>194</v>
      </c>
      <c r="E16" s="26">
        <v>223</v>
      </c>
      <c r="F16" s="26">
        <v>211</v>
      </c>
      <c r="G16" s="26">
        <v>204</v>
      </c>
      <c r="H16" s="26">
        <v>147</v>
      </c>
      <c r="I16" s="26">
        <v>215</v>
      </c>
      <c r="J16" s="27">
        <f t="shared" si="0"/>
        <v>1194</v>
      </c>
      <c r="K16" s="28">
        <f t="shared" si="1"/>
        <v>1236</v>
      </c>
      <c r="L16" s="26"/>
      <c r="M16" s="26"/>
      <c r="N16" s="26"/>
      <c r="O16" s="26"/>
      <c r="P16" s="26"/>
      <c r="Q16" s="26"/>
      <c r="R16" s="27">
        <f t="shared" si="2"/>
        <v>0</v>
      </c>
      <c r="S16" s="26">
        <f t="shared" si="3"/>
        <v>42</v>
      </c>
      <c r="T16" s="26"/>
      <c r="U16" s="26">
        <f t="shared" si="4"/>
        <v>1194</v>
      </c>
      <c r="V16" s="26">
        <f t="shared" si="5"/>
        <v>1278</v>
      </c>
    </row>
    <row r="17" spans="1:22" s="29" customFormat="1" ht="12.75">
      <c r="A17" s="26">
        <v>4</v>
      </c>
      <c r="B17" s="26" t="s">
        <v>25</v>
      </c>
      <c r="C17" s="26">
        <v>13</v>
      </c>
      <c r="D17" s="26">
        <v>192</v>
      </c>
      <c r="E17" s="26">
        <v>143</v>
      </c>
      <c r="F17" s="26">
        <v>202</v>
      </c>
      <c r="G17" s="26">
        <v>190</v>
      </c>
      <c r="H17" s="26">
        <v>247</v>
      </c>
      <c r="I17" s="26">
        <v>167</v>
      </c>
      <c r="J17" s="27">
        <f t="shared" si="0"/>
        <v>1141</v>
      </c>
      <c r="K17" s="28">
        <f t="shared" si="1"/>
        <v>1219</v>
      </c>
      <c r="L17" s="26"/>
      <c r="M17" s="26"/>
      <c r="N17" s="26"/>
      <c r="O17" s="26"/>
      <c r="P17" s="26"/>
      <c r="Q17" s="26"/>
      <c r="R17" s="27">
        <f t="shared" si="2"/>
        <v>0</v>
      </c>
      <c r="S17" s="26">
        <f t="shared" si="3"/>
        <v>78</v>
      </c>
      <c r="T17" s="26"/>
      <c r="U17" s="26">
        <f t="shared" si="4"/>
        <v>1141</v>
      </c>
      <c r="V17" s="26">
        <f t="shared" si="5"/>
        <v>1297</v>
      </c>
    </row>
    <row r="18" spans="1:22" s="14" customFormat="1" ht="12.75">
      <c r="A18" s="12">
        <v>5</v>
      </c>
      <c r="B18" s="12" t="s">
        <v>26</v>
      </c>
      <c r="C18" s="12">
        <v>10</v>
      </c>
      <c r="D18" s="12">
        <v>206</v>
      </c>
      <c r="E18" s="12">
        <v>209</v>
      </c>
      <c r="F18" s="12">
        <v>159</v>
      </c>
      <c r="G18" s="12">
        <v>157</v>
      </c>
      <c r="H18" s="12">
        <v>209</v>
      </c>
      <c r="I18" s="12">
        <v>179</v>
      </c>
      <c r="J18" s="13">
        <f t="shared" si="0"/>
        <v>1119</v>
      </c>
      <c r="K18" s="19">
        <f t="shared" si="1"/>
        <v>1179</v>
      </c>
      <c r="L18" s="12"/>
      <c r="M18" s="12"/>
      <c r="N18" s="12"/>
      <c r="O18" s="12"/>
      <c r="P18" s="12"/>
      <c r="Q18" s="12"/>
      <c r="R18" s="13">
        <f t="shared" si="2"/>
        <v>0</v>
      </c>
      <c r="S18" s="12">
        <f t="shared" si="3"/>
        <v>60</v>
      </c>
      <c r="T18" s="12"/>
      <c r="U18" s="12">
        <f t="shared" si="4"/>
        <v>1119</v>
      </c>
      <c r="V18" s="12">
        <f t="shared" si="5"/>
        <v>1239</v>
      </c>
    </row>
    <row r="19" spans="1:22" s="14" customFormat="1" ht="12.75">
      <c r="A19" s="12">
        <v>6</v>
      </c>
      <c r="B19" s="12" t="s">
        <v>27</v>
      </c>
      <c r="C19" s="12">
        <v>10</v>
      </c>
      <c r="D19" s="12">
        <v>196</v>
      </c>
      <c r="E19" s="12">
        <v>172</v>
      </c>
      <c r="F19" s="12">
        <v>226</v>
      </c>
      <c r="G19" s="12">
        <v>159</v>
      </c>
      <c r="H19" s="12">
        <v>146</v>
      </c>
      <c r="I19" s="12">
        <v>152</v>
      </c>
      <c r="J19" s="13">
        <f t="shared" si="0"/>
        <v>1051</v>
      </c>
      <c r="K19" s="19">
        <f t="shared" si="1"/>
        <v>1111</v>
      </c>
      <c r="L19" s="12"/>
      <c r="M19" s="12"/>
      <c r="N19" s="12"/>
      <c r="O19" s="12"/>
      <c r="P19" s="12"/>
      <c r="Q19" s="12"/>
      <c r="R19" s="13">
        <f t="shared" si="2"/>
        <v>0</v>
      </c>
      <c r="S19" s="12">
        <f t="shared" si="3"/>
        <v>60</v>
      </c>
      <c r="T19" s="12"/>
      <c r="U19" s="12">
        <f t="shared" si="4"/>
        <v>1051</v>
      </c>
      <c r="V19" s="12">
        <f t="shared" si="5"/>
        <v>1171</v>
      </c>
    </row>
    <row r="20" spans="1:22" s="14" customFormat="1" ht="12.75">
      <c r="A20" s="12">
        <v>7</v>
      </c>
      <c r="B20" s="12" t="s">
        <v>28</v>
      </c>
      <c r="C20" s="12">
        <v>21</v>
      </c>
      <c r="D20" s="12">
        <v>146</v>
      </c>
      <c r="E20" s="12">
        <v>157</v>
      </c>
      <c r="F20" s="12">
        <v>212</v>
      </c>
      <c r="G20" s="12">
        <v>111</v>
      </c>
      <c r="H20" s="12">
        <v>127</v>
      </c>
      <c r="I20" s="12">
        <v>231</v>
      </c>
      <c r="J20" s="13">
        <f t="shared" si="0"/>
        <v>984</v>
      </c>
      <c r="K20" s="19">
        <f t="shared" si="1"/>
        <v>1110</v>
      </c>
      <c r="L20" s="12"/>
      <c r="M20" s="12"/>
      <c r="N20" s="12"/>
      <c r="O20" s="12"/>
      <c r="P20" s="12"/>
      <c r="Q20" s="12"/>
      <c r="R20" s="13">
        <f t="shared" si="2"/>
        <v>0</v>
      </c>
      <c r="S20" s="12">
        <f t="shared" si="3"/>
        <v>126</v>
      </c>
      <c r="T20" s="12"/>
      <c r="U20" s="12">
        <f t="shared" si="4"/>
        <v>984</v>
      </c>
      <c r="V20" s="12">
        <f t="shared" si="5"/>
        <v>1236</v>
      </c>
    </row>
    <row r="21" spans="1:22" s="29" customFormat="1" ht="12.75">
      <c r="A21" s="26">
        <v>8</v>
      </c>
      <c r="B21" s="26" t="s">
        <v>29</v>
      </c>
      <c r="C21" s="26">
        <v>21</v>
      </c>
      <c r="D21" s="26">
        <v>172</v>
      </c>
      <c r="E21" s="26">
        <v>141</v>
      </c>
      <c r="F21" s="26">
        <v>146</v>
      </c>
      <c r="G21" s="26">
        <v>181</v>
      </c>
      <c r="H21" s="26">
        <v>132</v>
      </c>
      <c r="I21" s="26">
        <v>208</v>
      </c>
      <c r="J21" s="27">
        <f t="shared" si="0"/>
        <v>980</v>
      </c>
      <c r="K21" s="28">
        <f t="shared" si="1"/>
        <v>1106</v>
      </c>
      <c r="L21" s="26"/>
      <c r="M21" s="26"/>
      <c r="N21" s="26"/>
      <c r="O21" s="26"/>
      <c r="P21" s="26"/>
      <c r="Q21" s="26"/>
      <c r="R21" s="27">
        <f t="shared" si="2"/>
        <v>0</v>
      </c>
      <c r="S21" s="26">
        <f t="shared" si="3"/>
        <v>126</v>
      </c>
      <c r="T21" s="26"/>
      <c r="U21" s="26">
        <f t="shared" si="4"/>
        <v>980</v>
      </c>
      <c r="V21" s="26">
        <f t="shared" si="5"/>
        <v>1232</v>
      </c>
    </row>
    <row r="22" spans="1:22" s="29" customFormat="1" ht="12.75">
      <c r="A22" s="26">
        <v>9</v>
      </c>
      <c r="B22" s="26" t="s">
        <v>30</v>
      </c>
      <c r="C22" s="26">
        <v>15</v>
      </c>
      <c r="D22" s="26">
        <v>142</v>
      </c>
      <c r="E22" s="26">
        <v>178</v>
      </c>
      <c r="F22" s="26">
        <v>174</v>
      </c>
      <c r="G22" s="26">
        <v>163</v>
      </c>
      <c r="H22" s="26">
        <v>150</v>
      </c>
      <c r="I22" s="26">
        <v>173</v>
      </c>
      <c r="J22" s="27">
        <f t="shared" si="0"/>
        <v>980</v>
      </c>
      <c r="K22" s="28">
        <f t="shared" si="1"/>
        <v>1070</v>
      </c>
      <c r="L22" s="26"/>
      <c r="M22" s="26"/>
      <c r="N22" s="26"/>
      <c r="O22" s="26"/>
      <c r="P22" s="26"/>
      <c r="Q22" s="26"/>
      <c r="R22" s="27">
        <f t="shared" si="2"/>
        <v>0</v>
      </c>
      <c r="S22" s="26">
        <f t="shared" si="3"/>
        <v>90</v>
      </c>
      <c r="T22" s="26"/>
      <c r="U22" s="26">
        <f t="shared" si="4"/>
        <v>980</v>
      </c>
      <c r="V22" s="26">
        <f t="shared" si="5"/>
        <v>1160</v>
      </c>
    </row>
    <row r="23" spans="1:22" s="29" customFormat="1" ht="12.75">
      <c r="A23" s="26">
        <v>10</v>
      </c>
      <c r="B23" s="26" t="s">
        <v>31</v>
      </c>
      <c r="C23" s="26">
        <v>0</v>
      </c>
      <c r="D23" s="26">
        <v>158</v>
      </c>
      <c r="E23" s="26">
        <v>175</v>
      </c>
      <c r="F23" s="26">
        <v>173</v>
      </c>
      <c r="G23" s="26">
        <v>168</v>
      </c>
      <c r="H23" s="26">
        <v>183</v>
      </c>
      <c r="I23" s="26">
        <v>210</v>
      </c>
      <c r="J23" s="27">
        <f t="shared" si="0"/>
        <v>1067</v>
      </c>
      <c r="K23" s="28">
        <f t="shared" si="1"/>
        <v>1067</v>
      </c>
      <c r="L23" s="26"/>
      <c r="M23" s="26"/>
      <c r="N23" s="26"/>
      <c r="O23" s="26"/>
      <c r="P23" s="26"/>
      <c r="Q23" s="26"/>
      <c r="R23" s="27">
        <f t="shared" si="2"/>
        <v>0</v>
      </c>
      <c r="S23" s="26">
        <f t="shared" si="3"/>
        <v>0</v>
      </c>
      <c r="T23" s="26"/>
      <c r="U23" s="26">
        <f t="shared" si="4"/>
        <v>1067</v>
      </c>
      <c r="V23" s="26">
        <f t="shared" si="5"/>
        <v>1067</v>
      </c>
    </row>
    <row r="24" spans="1:22" s="14" customFormat="1" ht="12.75">
      <c r="A24" s="12">
        <v>11</v>
      </c>
      <c r="B24" s="12" t="s">
        <v>32</v>
      </c>
      <c r="C24" s="12">
        <v>6</v>
      </c>
      <c r="D24" s="12">
        <v>150</v>
      </c>
      <c r="E24" s="12">
        <v>147</v>
      </c>
      <c r="F24" s="12">
        <v>170</v>
      </c>
      <c r="G24" s="12">
        <v>158</v>
      </c>
      <c r="H24" s="12">
        <v>177</v>
      </c>
      <c r="I24" s="12">
        <v>215</v>
      </c>
      <c r="J24" s="13">
        <f t="shared" si="0"/>
        <v>1017</v>
      </c>
      <c r="K24" s="19">
        <f t="shared" si="1"/>
        <v>1053</v>
      </c>
      <c r="L24" s="12"/>
      <c r="M24" s="12"/>
      <c r="N24" s="12"/>
      <c r="O24" s="12"/>
      <c r="P24" s="12"/>
      <c r="Q24" s="12"/>
      <c r="R24" s="13">
        <f t="shared" si="2"/>
        <v>0</v>
      </c>
      <c r="S24" s="12">
        <f t="shared" si="3"/>
        <v>36</v>
      </c>
      <c r="T24" s="12"/>
      <c r="U24" s="12">
        <f t="shared" si="4"/>
        <v>1017</v>
      </c>
      <c r="V24" s="12">
        <f t="shared" si="5"/>
        <v>1089</v>
      </c>
    </row>
    <row r="25" spans="1:22" s="14" customFormat="1" ht="12.75">
      <c r="A25" s="12">
        <v>12</v>
      </c>
      <c r="B25" s="12" t="s">
        <v>33</v>
      </c>
      <c r="C25" s="12">
        <v>7</v>
      </c>
      <c r="D25" s="12">
        <v>162</v>
      </c>
      <c r="E25" s="12">
        <v>170</v>
      </c>
      <c r="F25" s="12">
        <v>182</v>
      </c>
      <c r="G25" s="12">
        <v>169</v>
      </c>
      <c r="H25" s="12">
        <v>135</v>
      </c>
      <c r="I25" s="12">
        <v>167</v>
      </c>
      <c r="J25" s="13">
        <f t="shared" si="0"/>
        <v>985</v>
      </c>
      <c r="K25" s="19">
        <f t="shared" si="1"/>
        <v>1027</v>
      </c>
      <c r="L25" s="12"/>
      <c r="M25" s="12"/>
      <c r="N25" s="12"/>
      <c r="O25" s="12"/>
      <c r="P25" s="12"/>
      <c r="Q25" s="12"/>
      <c r="R25" s="13">
        <f t="shared" si="2"/>
        <v>0</v>
      </c>
      <c r="S25" s="12">
        <f t="shared" si="3"/>
        <v>42</v>
      </c>
      <c r="T25" s="12"/>
      <c r="U25" s="12">
        <f t="shared" si="4"/>
        <v>985</v>
      </c>
      <c r="V25" s="12">
        <f t="shared" si="5"/>
        <v>1069</v>
      </c>
    </row>
    <row r="26" spans="10:18" s="9" customFormat="1" ht="12.75">
      <c r="J26" s="10"/>
      <c r="K26" s="11"/>
      <c r="R26" s="10"/>
    </row>
    <row r="27" spans="1:18" s="32" customFormat="1" ht="12.75">
      <c r="A27" s="34" t="s">
        <v>21</v>
      </c>
      <c r="B27" s="35" t="s">
        <v>37</v>
      </c>
      <c r="C27" s="35"/>
      <c r="D27" s="35" t="s">
        <v>34</v>
      </c>
      <c r="E27" s="35"/>
      <c r="F27" s="35"/>
      <c r="G27" s="35" t="s">
        <v>35</v>
      </c>
      <c r="H27" s="35"/>
      <c r="I27" s="35"/>
      <c r="J27" s="36" t="s">
        <v>36</v>
      </c>
      <c r="K27" s="33"/>
      <c r="R27" s="33"/>
    </row>
    <row r="28" spans="1:11" s="30" customFormat="1" ht="12.75">
      <c r="A28" s="37">
        <v>1</v>
      </c>
      <c r="B28" s="37" t="s">
        <v>23</v>
      </c>
      <c r="C28" s="37" t="s">
        <v>12</v>
      </c>
      <c r="D28" s="37">
        <v>1263</v>
      </c>
      <c r="E28" s="37">
        <v>1021</v>
      </c>
      <c r="F28" s="37">
        <f>SUM(D28:E28)</f>
        <v>2284</v>
      </c>
      <c r="G28" s="37"/>
      <c r="H28" s="37"/>
      <c r="I28" s="37">
        <f>SUM(G28:H28)</f>
        <v>0</v>
      </c>
      <c r="J28" s="38">
        <f>SUM(F28+I28)</f>
        <v>2284</v>
      </c>
      <c r="K28" s="31"/>
    </row>
    <row r="29" spans="1:11" s="30" customFormat="1" ht="12.75">
      <c r="A29" s="37">
        <v>2</v>
      </c>
      <c r="B29" s="37" t="s">
        <v>22</v>
      </c>
      <c r="C29" s="37" t="s">
        <v>17</v>
      </c>
      <c r="D29" s="37">
        <v>1274</v>
      </c>
      <c r="E29" s="37">
        <v>972</v>
      </c>
      <c r="F29" s="37">
        <f>SUM(D29:E29)</f>
        <v>2246</v>
      </c>
      <c r="G29" s="37"/>
      <c r="H29" s="37"/>
      <c r="I29" s="37">
        <f>SUM(G29:H29)</f>
        <v>0</v>
      </c>
      <c r="J29" s="38">
        <f>SUM(F29+I29)</f>
        <v>2246</v>
      </c>
      <c r="K29" s="31"/>
    </row>
    <row r="30" spans="1:11" s="30" customFormat="1" ht="12.75">
      <c r="A30" s="37">
        <v>3</v>
      </c>
      <c r="B30" s="37" t="s">
        <v>27</v>
      </c>
      <c r="C30" s="37" t="s">
        <v>13</v>
      </c>
      <c r="D30" s="37">
        <v>1111</v>
      </c>
      <c r="E30" s="37">
        <v>1018</v>
      </c>
      <c r="F30" s="37">
        <f>SUM(D30:E30)</f>
        <v>2129</v>
      </c>
      <c r="G30" s="37"/>
      <c r="H30" s="37"/>
      <c r="I30" s="37">
        <f>SUM(G30:H30)</f>
        <v>0</v>
      </c>
      <c r="J30" s="38">
        <f>SUM(F30+I30)</f>
        <v>2129</v>
      </c>
      <c r="K30" s="31"/>
    </row>
    <row r="31" spans="1:11" s="30" customFormat="1" ht="12.75">
      <c r="A31" s="37">
        <v>4</v>
      </c>
      <c r="B31" s="37" t="s">
        <v>31</v>
      </c>
      <c r="C31" s="37" t="s">
        <v>11</v>
      </c>
      <c r="D31" s="37">
        <v>1067</v>
      </c>
      <c r="E31" s="37">
        <v>1047</v>
      </c>
      <c r="F31" s="37">
        <f>SUM(D31:E31)</f>
        <v>2114</v>
      </c>
      <c r="G31" s="37"/>
      <c r="H31" s="37"/>
      <c r="I31" s="37">
        <f>SUM(G31:H31)</f>
        <v>0</v>
      </c>
      <c r="J31" s="38">
        <f>SUM(F31+I31)</f>
        <v>2114</v>
      </c>
      <c r="K31" s="31"/>
    </row>
    <row r="32" spans="1:11" s="30" customFormat="1" ht="12.75">
      <c r="A32" s="37">
        <v>5</v>
      </c>
      <c r="B32" s="37" t="s">
        <v>24</v>
      </c>
      <c r="C32" s="37" t="s">
        <v>20</v>
      </c>
      <c r="D32" s="37">
        <v>1236</v>
      </c>
      <c r="E32" s="37">
        <v>863</v>
      </c>
      <c r="F32" s="37">
        <f>SUM(D32:E32)</f>
        <v>2099</v>
      </c>
      <c r="G32" s="37"/>
      <c r="H32" s="37"/>
      <c r="I32" s="37">
        <f>SUM(G32:H32)</f>
        <v>0</v>
      </c>
      <c r="J32" s="38">
        <f>SUM(F32+I32)</f>
        <v>2099</v>
      </c>
      <c r="K32" s="31"/>
    </row>
    <row r="33" spans="1:11" s="30" customFormat="1" ht="12.75">
      <c r="A33" s="37">
        <v>6</v>
      </c>
      <c r="B33" s="37" t="s">
        <v>25</v>
      </c>
      <c r="C33" s="37" t="s">
        <v>18</v>
      </c>
      <c r="D33" s="37">
        <v>1219</v>
      </c>
      <c r="E33" s="37">
        <v>875</v>
      </c>
      <c r="F33" s="37">
        <f>SUM(D33:E33)</f>
        <v>2094</v>
      </c>
      <c r="G33" s="37"/>
      <c r="H33" s="37"/>
      <c r="I33" s="37">
        <f>SUM(G33:H33)</f>
        <v>0</v>
      </c>
      <c r="J33" s="38">
        <f>SUM(F33+I33)</f>
        <v>2094</v>
      </c>
      <c r="K33" s="31"/>
    </row>
    <row r="34" spans="1:11" s="30" customFormat="1" ht="12.75">
      <c r="A34" s="37">
        <v>7</v>
      </c>
      <c r="B34" s="37" t="s">
        <v>32</v>
      </c>
      <c r="C34" s="37" t="s">
        <v>14</v>
      </c>
      <c r="D34" s="37">
        <v>1053</v>
      </c>
      <c r="E34" s="37">
        <v>997</v>
      </c>
      <c r="F34" s="37">
        <f>SUM(D34:E34)</f>
        <v>2050</v>
      </c>
      <c r="G34" s="37"/>
      <c r="H34" s="37"/>
      <c r="I34" s="37">
        <f>SUM(G34:H34)</f>
        <v>0</v>
      </c>
      <c r="J34" s="38">
        <f>SUM(F34+I34)</f>
        <v>2050</v>
      </c>
      <c r="K34" s="31"/>
    </row>
    <row r="35" spans="1:11" s="30" customFormat="1" ht="12.75">
      <c r="A35" s="37">
        <v>8</v>
      </c>
      <c r="B35" s="37" t="s">
        <v>30</v>
      </c>
      <c r="C35" s="37" t="s">
        <v>15</v>
      </c>
      <c r="D35" s="37">
        <v>1070</v>
      </c>
      <c r="E35" s="37">
        <v>976</v>
      </c>
      <c r="F35" s="37">
        <f>SUM(D35:E35)</f>
        <v>2046</v>
      </c>
      <c r="G35" s="37"/>
      <c r="H35" s="37"/>
      <c r="I35" s="37">
        <f>SUM(G35:H35)</f>
        <v>0</v>
      </c>
      <c r="J35" s="38">
        <f>SUM(F35+I35)</f>
        <v>2046</v>
      </c>
      <c r="K35" s="31"/>
    </row>
    <row r="36" spans="1:11" s="30" customFormat="1" ht="12.75">
      <c r="A36" s="37">
        <v>9</v>
      </c>
      <c r="B36" s="37" t="s">
        <v>33</v>
      </c>
      <c r="C36" s="37" t="s">
        <v>16</v>
      </c>
      <c r="D36" s="37">
        <v>1027</v>
      </c>
      <c r="E36" s="37">
        <v>963</v>
      </c>
      <c r="F36" s="37">
        <f>SUM(D36:E36)</f>
        <v>1990</v>
      </c>
      <c r="G36" s="37"/>
      <c r="H36" s="37"/>
      <c r="I36" s="37">
        <f>SUM(G36:H36)</f>
        <v>0</v>
      </c>
      <c r="J36" s="38">
        <f>SUM(F36+I36)</f>
        <v>1990</v>
      </c>
      <c r="K36" s="31"/>
    </row>
    <row r="37" spans="1:11" s="30" customFormat="1" ht="12.75">
      <c r="A37" s="37">
        <v>10</v>
      </c>
      <c r="B37" s="37" t="s">
        <v>29</v>
      </c>
      <c r="C37" s="37" t="s">
        <v>19</v>
      </c>
      <c r="D37" s="37">
        <v>1106</v>
      </c>
      <c r="E37" s="37">
        <v>874</v>
      </c>
      <c r="F37" s="37">
        <f>SUM(D37:E37)</f>
        <v>1980</v>
      </c>
      <c r="G37" s="37"/>
      <c r="H37" s="37"/>
      <c r="I37" s="37">
        <f>SUM(G37:H37)</f>
        <v>0</v>
      </c>
      <c r="J37" s="38">
        <f>SUM(F37+I37)</f>
        <v>1980</v>
      </c>
      <c r="K37" s="31"/>
    </row>
  </sheetData>
  <mergeCells count="5">
    <mergeCell ref="D2:I2"/>
    <mergeCell ref="L2:Q2"/>
    <mergeCell ref="B27:C27"/>
    <mergeCell ref="D27:F27"/>
    <mergeCell ref="G27:I27"/>
  </mergeCells>
  <printOptions/>
  <pageMargins left="0" right="0" top="0" bottom="0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Peter</cp:lastModifiedBy>
  <cp:lastPrinted>2008-08-02T14:41:24Z</cp:lastPrinted>
  <dcterms:created xsi:type="dcterms:W3CDTF">2008-08-02T13:56:06Z</dcterms:created>
  <dcterms:modified xsi:type="dcterms:W3CDTF">2008-08-02T14:41:54Z</dcterms:modified>
  <cp:category/>
  <cp:version/>
  <cp:contentType/>
  <cp:contentStatus/>
</cp:coreProperties>
</file>